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Projets" sheetId="2" state="visible" r:id="rId2"/>
    <sheet xmlns:r="http://schemas.openxmlformats.org/officeDocument/2006/relationships" name="Capacité" sheetId="3" state="visible" r:id="rId3"/>
    <sheet xmlns:r="http://schemas.openxmlformats.org/officeDocument/2006/relationships" name="Décision" sheetId="4" state="visible" r:id="rId4"/>
    <sheet xmlns:r="http://schemas.openxmlformats.org/officeDocument/2006/relationships" name="Mode emploi" sheetId="5" state="visible" r:id="rId5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3549D8"/>
      <sz val="17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549D8"/>
      </patternFill>
    </fill>
    <fill>
      <patternFill patternType="solid">
        <fgColor rgb="00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Choisir les critères avant de noter</t>
        </is>
      </c>
      <c r="B1" s="2" t="n"/>
      <c r="C1" s="2" t="n"/>
    </row>
    <row r="2">
      <c r="A2" s="2" t="inlineStr">
        <is>
          <t>Exemple fictif · Poids et notes illustratifs · 05/10/2026</t>
        </is>
      </c>
      <c r="B2" s="2" t="n"/>
      <c r="C2" s="2" t="n"/>
    </row>
    <row r="3">
      <c r="A3" s="2" t="n"/>
      <c r="B3" s="2" t="n"/>
      <c r="C3" s="2" t="n"/>
    </row>
    <row r="4">
      <c r="A4" s="2" t="n"/>
      <c r="B4" s="2" t="n"/>
      <c r="C4" s="2" t="n"/>
    </row>
    <row r="5">
      <c r="A5" s="3" t="inlineStr">
        <is>
          <t>Critère</t>
        </is>
      </c>
      <c r="B5" s="3" t="inlineStr">
        <is>
          <t>Poids</t>
        </is>
      </c>
      <c r="C5" s="3" t="inlineStr">
        <is>
          <t>Sens du score 0 → 5</t>
        </is>
      </c>
    </row>
    <row r="6" ht="58" customHeight="1">
      <c r="A6" s="2" t="inlineStr">
        <is>
          <t>Valeur attendue</t>
        </is>
      </c>
      <c r="B6" s="2" t="n">
        <v>40</v>
      </c>
      <c r="C6" s="2" t="inlineStr">
        <is>
          <t>Résultat faible → résultat important documenté</t>
        </is>
      </c>
    </row>
    <row r="7" ht="58" customHeight="1">
      <c r="A7" s="2" t="inlineStr">
        <is>
          <t>Alignement</t>
        </is>
      </c>
      <c r="B7" s="2" t="n">
        <v>30</v>
      </c>
      <c r="C7" s="2" t="inlineStr">
        <is>
          <t>Lien faible → priorité stratégique explicite</t>
        </is>
      </c>
    </row>
    <row r="8" ht="58" customHeight="1">
      <c r="A8" s="2" t="inlineStr">
        <is>
          <t>Urgence justifiée</t>
        </is>
      </c>
      <c r="B8" s="2" t="n">
        <v>20</v>
      </c>
      <c r="C8" s="2" t="inlineStr">
        <is>
          <t>Date flexible → coût du retard documenté</t>
        </is>
      </c>
    </row>
    <row r="9" ht="58" customHeight="1">
      <c r="A9" s="2" t="inlineStr">
        <is>
          <t>Confiance</t>
        </is>
      </c>
      <c r="B9" s="2" t="n">
        <v>10</v>
      </c>
      <c r="C9" s="2" t="inlineStr">
        <is>
          <t>Hypothèse fragile → éléments vérifiés</t>
        </is>
      </c>
    </row>
    <row r="10" ht="58" customHeight="1">
      <c r="A10" s="2" t="n"/>
      <c r="B10" s="2" t="n"/>
      <c r="C10" s="2" t="n"/>
    </row>
    <row r="11" ht="58" customHeight="1">
      <c r="A11" s="2" t="inlineStr">
        <is>
          <t>Total poids</t>
        </is>
      </c>
      <c r="B11" s="2">
        <f>SUM(B6:B9)</f>
        <v/>
      </c>
      <c r="C11" s="2" t="n"/>
    </row>
    <row r="12" ht="58" customHeight="1">
      <c r="A12" s="2" t="n"/>
      <c r="B12" s="2" t="n"/>
      <c r="C12" s="2" t="n"/>
    </row>
    <row r="13" ht="58" customHeight="1">
      <c r="A13" s="2" t="inlineStr">
        <is>
          <t>Capacité après run et engagements</t>
        </is>
      </c>
      <c r="B13" s="2" t="n"/>
      <c r="C13" s="2" t="n"/>
    </row>
    <row r="14" ht="58" customHeight="1">
      <c r="A14" s="2" t="inlineStr">
        <is>
          <t>Data</t>
        </is>
      </c>
      <c r="B14" s="2" t="n">
        <v>20</v>
      </c>
      <c r="C14" s="2" t="n"/>
    </row>
    <row r="15" ht="58" customHeight="1">
      <c r="A15" s="2" t="inlineStr">
        <is>
          <t>Sécurité IT</t>
        </is>
      </c>
      <c r="B15" s="2" t="n">
        <v>10</v>
      </c>
      <c r="C15" s="2" t="n"/>
    </row>
    <row r="16" ht="58" customHeight="1">
      <c r="A16" s="2" t="inlineStr">
        <is>
          <t>QA</t>
        </is>
      </c>
      <c r="B16" s="2" t="n">
        <v>18</v>
      </c>
      <c r="C16" s="2" t="n"/>
    </row>
  </sheetData>
  <mergeCells count="1">
    <mergeCell ref="A1:C1"/>
  </mergeCells>
  <dataValidations count="1">
    <dataValidation sqref="B6:B9" showDropDown="0" showInputMessage="0" showErrorMessage="1" allowBlank="1" type="decimal" errorStyle="stop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</cols>
  <sheetData>
    <row r="1">
      <c r="A1" s="1" t="inlineStr">
        <is>
          <t>Noter puis examiner les contraintes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2" t="inlineStr">
        <is>
          <t>Exemple fictif · Poids et notes illustratifs · 05/10/2026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</row>
    <row r="5">
      <c r="A5" s="3" t="inlineStr">
        <is>
          <t>Projet</t>
        </is>
      </c>
      <c r="B5" s="3" t="inlineStr">
        <is>
          <t>Obligation / dépendance</t>
        </is>
      </c>
      <c r="C5" s="3" t="inlineStr">
        <is>
          <t>Valeur</t>
        </is>
      </c>
      <c r="D5" s="3" t="inlineStr">
        <is>
          <t>Alignement</t>
        </is>
      </c>
      <c r="E5" s="3" t="inlineStr">
        <is>
          <t>Urgence</t>
        </is>
      </c>
      <c r="F5" s="3" t="inlineStr">
        <is>
          <t>Confiance</t>
        </is>
      </c>
      <c r="G5" s="3" t="inlineStr">
        <is>
          <t>Score /100</t>
        </is>
      </c>
      <c r="H5" s="3" t="inlineStr">
        <is>
          <t>Décision</t>
        </is>
      </c>
      <c r="I5" s="3" t="inlineStr">
        <is>
          <t>Data · j</t>
        </is>
      </c>
      <c r="J5" s="3" t="inlineStr">
        <is>
          <t>Sécurité · j</t>
        </is>
      </c>
      <c r="K5" s="3" t="inlineStr">
        <is>
          <t>QA · j</t>
        </is>
      </c>
      <c r="L5" s="3" t="inlineStr">
        <is>
          <t>Source / justification</t>
        </is>
      </c>
    </row>
    <row r="6" ht="58" customHeight="1">
      <c r="A6" s="4" t="inlineStr">
        <is>
          <t>Conformité</t>
        </is>
      </c>
      <c r="B6" s="4" t="inlineStr">
        <is>
          <t>Obligation à confirmer</t>
        </is>
      </c>
      <c r="C6" s="4" t="n">
        <v>2</v>
      </c>
      <c r="D6" s="4" t="n">
        <v>4</v>
      </c>
      <c r="E6" s="4" t="n">
        <v>5</v>
      </c>
      <c r="F6" s="4" t="n">
        <v>4</v>
      </c>
      <c r="G6" s="2">
        <f>IF(A6="","",IF(OR(COUNT(C6:F6)&lt;4,SUM('Paramètres'!$B$6:$B$9)=0),"À renseigner",ROUND((C6*'Paramètres'!$B$6+D6*'Paramètres'!$B$7+E6*'Paramètres'!$B$8+F6*'Paramètres'!$B$9)*20/SUM('Paramètres'!$B$6:$B$9),1)))</f>
        <v/>
      </c>
      <c r="H6" s="4" t="inlineStr">
        <is>
          <t>Engager</t>
        </is>
      </c>
      <c r="I6" s="4" t="n">
        <v>4</v>
      </c>
      <c r="J6" s="4" t="n">
        <v>7</v>
      </c>
      <c r="K6" s="4" t="n">
        <v>8</v>
      </c>
      <c r="L6" s="4" t="inlineStr">
        <is>
          <t>Notes fictives ; date réglementaire à vérifier</t>
        </is>
      </c>
    </row>
    <row r="7" ht="58" customHeight="1">
      <c r="A7" s="4" t="inlineStr">
        <is>
          <t>Évolution CRM</t>
        </is>
      </c>
      <c r="B7" s="4" t="inlineStr">
        <is>
          <t>Export Data avant recette QA</t>
        </is>
      </c>
      <c r="C7" s="4" t="n">
        <v>4</v>
      </c>
      <c r="D7" s="4" t="n">
        <v>4</v>
      </c>
      <c r="E7" s="4" t="n">
        <v>3</v>
      </c>
      <c r="F7" s="4" t="n">
        <v>3</v>
      </c>
      <c r="G7" s="2">
        <f>IF(A7="","",IF(OR(COUNT(C7:F7)&lt;4,SUM('Paramètres'!$B$6:$B$9)=0),"À renseigner",ROUND((C7*'Paramètres'!$B$6+D7*'Paramètres'!$B$7+E7*'Paramètres'!$B$8+F7*'Paramètres'!$B$9)*20/SUM('Paramètres'!$B$6:$B$9),1)))</f>
        <v/>
      </c>
      <c r="H7" s="4" t="inlineStr">
        <is>
          <t>Engager</t>
        </is>
      </c>
      <c r="I7" s="4" t="n">
        <v>10</v>
      </c>
      <c r="J7" s="4" t="n">
        <v>1</v>
      </c>
      <c r="K7" s="4" t="n">
        <v>7</v>
      </c>
      <c r="L7" s="4" t="inlineStr">
        <is>
          <t>Notes fictives ; priorité validée avec les sponsors</t>
        </is>
      </c>
    </row>
    <row r="8" ht="58" customHeight="1">
      <c r="A8" s="4" t="inlineStr">
        <is>
          <t>Automatisation métier</t>
        </is>
      </c>
      <c r="B8" s="4" t="inlineStr">
        <is>
          <t>Report à réexaminer</t>
        </is>
      </c>
      <c r="C8" s="4" t="n">
        <v>5</v>
      </c>
      <c r="D8" s="4" t="n">
        <v>3</v>
      </c>
      <c r="E8" s="4" t="n">
        <v>2</v>
      </c>
      <c r="F8" s="4" t="n">
        <v>2</v>
      </c>
      <c r="G8" s="2">
        <f>IF(A8="","",IF(OR(COUNT(C8:F8)&lt;4,SUM('Paramètres'!$B$6:$B$9)=0),"À renseigner",ROUND((C8*'Paramètres'!$B$6+D8*'Paramètres'!$B$7+E8*'Paramètres'!$B$8+F8*'Paramètres'!$B$9)*20/SUM('Paramètres'!$B$6:$B$9),1)))</f>
        <v/>
      </c>
      <c r="H8" s="4" t="inlineStr">
        <is>
          <t>Reporter</t>
        </is>
      </c>
      <c r="I8" s="4" t="n">
        <v>8</v>
      </c>
      <c r="J8" s="4" t="n">
        <v>2</v>
      </c>
      <c r="K8" s="4" t="n">
        <v>6</v>
      </c>
      <c r="L8" s="4" t="inlineStr">
        <is>
          <t>Notes fictives ; bénéfice à documenter</t>
        </is>
      </c>
    </row>
    <row r="9" ht="58" customHeight="1">
      <c r="A9" s="4" t="n"/>
      <c r="B9" s="4" t="n"/>
      <c r="C9" s="4" t="n"/>
      <c r="D9" s="4" t="n"/>
      <c r="E9" s="4" t="n"/>
      <c r="F9" s="4" t="n"/>
      <c r="G9" s="2">
        <f>IF(A9="","",IF(OR(COUNT(C9:F9)&lt;4,SUM('Paramètres'!$B$6:$B$9)=0),"À renseigner",ROUND((C9*'Paramètres'!$B$6+D9*'Paramètres'!$B$7+E9*'Paramètres'!$B$8+F9*'Paramètres'!$B$9)*20/SUM('Paramètres'!$B$6:$B$9),1)))</f>
        <v/>
      </c>
      <c r="H9" s="4" t="n"/>
      <c r="I9" s="4" t="n"/>
      <c r="J9" s="4" t="n"/>
      <c r="K9" s="4" t="n"/>
      <c r="L9" s="4" t="n"/>
    </row>
    <row r="10" ht="58" customHeight="1">
      <c r="A10" s="4" t="n"/>
      <c r="B10" s="4" t="n"/>
      <c r="C10" s="4" t="n"/>
      <c r="D10" s="4" t="n"/>
      <c r="E10" s="4" t="n"/>
      <c r="F10" s="4" t="n"/>
      <c r="G10" s="2">
        <f>IF(A10="","",IF(OR(COUNT(C10:F10)&lt;4,SUM('Paramètres'!$B$6:$B$9)=0),"À renseigner",ROUND((C10*'Paramètres'!$B$6+D10*'Paramètres'!$B$7+E10*'Paramètres'!$B$8+F10*'Paramètres'!$B$9)*20/SUM('Paramètres'!$B$6:$B$9),1)))</f>
        <v/>
      </c>
      <c r="H10" s="4" t="n"/>
      <c r="I10" s="4" t="n"/>
      <c r="J10" s="4" t="n"/>
      <c r="K10" s="4" t="n"/>
      <c r="L10" s="4" t="n"/>
    </row>
    <row r="11" ht="58" customHeight="1">
      <c r="A11" s="4" t="n"/>
      <c r="B11" s="4" t="n"/>
      <c r="C11" s="4" t="n"/>
      <c r="D11" s="4" t="n"/>
      <c r="E11" s="4" t="n"/>
      <c r="F11" s="4" t="n"/>
      <c r="G11" s="2">
        <f>IF(A11="","",IF(OR(COUNT(C11:F11)&lt;4,SUM('Paramètres'!$B$6:$B$9)=0),"À renseigner",ROUND((C11*'Paramètres'!$B$6+D11*'Paramètres'!$B$7+E11*'Paramètres'!$B$8+F11*'Paramètres'!$B$9)*20/SUM('Paramètres'!$B$6:$B$9),1)))</f>
        <v/>
      </c>
      <c r="H11" s="4" t="n"/>
      <c r="I11" s="4" t="n"/>
      <c r="J11" s="4" t="n"/>
      <c r="K11" s="4" t="n"/>
      <c r="L11" s="4" t="n"/>
    </row>
    <row r="12" ht="58" customHeight="1">
      <c r="A12" s="4" t="n"/>
      <c r="B12" s="4" t="n"/>
      <c r="C12" s="4" t="n"/>
      <c r="D12" s="4" t="n"/>
      <c r="E12" s="4" t="n"/>
      <c r="F12" s="4" t="n"/>
      <c r="G12" s="2">
        <f>IF(A12="","",IF(OR(COUNT(C12:F12)&lt;4,SUM('Paramètres'!$B$6:$B$9)=0),"À renseigner",ROUND((C12*'Paramètres'!$B$6+D12*'Paramètres'!$B$7+E12*'Paramètres'!$B$8+F12*'Paramètres'!$B$9)*20/SUM('Paramètres'!$B$6:$B$9),1)))</f>
        <v/>
      </c>
      <c r="H12" s="4" t="n"/>
      <c r="I12" s="4" t="n"/>
      <c r="J12" s="4" t="n"/>
      <c r="K12" s="4" t="n"/>
      <c r="L12" s="4" t="n"/>
    </row>
    <row r="13" ht="58" customHeight="1">
      <c r="A13" s="4" t="n"/>
      <c r="B13" s="4" t="n"/>
      <c r="C13" s="4" t="n"/>
      <c r="D13" s="4" t="n"/>
      <c r="E13" s="4" t="n"/>
      <c r="F13" s="4" t="n"/>
      <c r="G13" s="2">
        <f>IF(A13="","",IF(OR(COUNT(C13:F13)&lt;4,SUM('Paramètres'!$B$6:$B$9)=0),"À renseigner",ROUND((C13*'Paramètres'!$B$6+D13*'Paramètres'!$B$7+E13*'Paramètres'!$B$8+F13*'Paramètres'!$B$9)*20/SUM('Paramètres'!$B$6:$B$9),1)))</f>
        <v/>
      </c>
      <c r="H13" s="4" t="n"/>
      <c r="I13" s="4" t="n"/>
      <c r="J13" s="4" t="n"/>
      <c r="K13" s="4" t="n"/>
      <c r="L13" s="4" t="n"/>
    </row>
    <row r="14" ht="58" customHeight="1">
      <c r="A14" s="4" t="n"/>
      <c r="B14" s="4" t="n"/>
      <c r="C14" s="4" t="n"/>
      <c r="D14" s="4" t="n"/>
      <c r="E14" s="4" t="n"/>
      <c r="F14" s="4" t="n"/>
      <c r="G14" s="2">
        <f>IF(A14="","",IF(OR(COUNT(C14:F14)&lt;4,SUM('Paramètres'!$B$6:$B$9)=0),"À renseigner",ROUND((C14*'Paramètres'!$B$6+D14*'Paramètres'!$B$7+E14*'Paramètres'!$B$8+F14*'Paramètres'!$B$9)*20/SUM('Paramètres'!$B$6:$B$9),1)))</f>
        <v/>
      </c>
      <c r="H14" s="4" t="n"/>
      <c r="I14" s="4" t="n"/>
      <c r="J14" s="4" t="n"/>
      <c r="K14" s="4" t="n"/>
      <c r="L14" s="4" t="n"/>
    </row>
    <row r="15" ht="58" customHeight="1">
      <c r="A15" s="4" t="n"/>
      <c r="B15" s="4" t="n"/>
      <c r="C15" s="4" t="n"/>
      <c r="D15" s="4" t="n"/>
      <c r="E15" s="4" t="n"/>
      <c r="F15" s="4" t="n"/>
      <c r="G15" s="2">
        <f>IF(A15="","",IF(OR(COUNT(C15:F15)&lt;4,SUM('Paramètres'!$B$6:$B$9)=0),"À renseigner",ROUND((C15*'Paramètres'!$B$6+D15*'Paramètres'!$B$7+E15*'Paramètres'!$B$8+F15*'Paramètres'!$B$9)*20/SUM('Paramètres'!$B$6:$B$9),1)))</f>
        <v/>
      </c>
      <c r="H15" s="4" t="n"/>
      <c r="I15" s="4" t="n"/>
      <c r="J15" s="4" t="n"/>
      <c r="K15" s="4" t="n"/>
      <c r="L15" s="4" t="n"/>
    </row>
    <row r="16" ht="58" customHeight="1">
      <c r="A16" s="4" t="n"/>
      <c r="B16" s="4" t="n"/>
      <c r="C16" s="4" t="n"/>
      <c r="D16" s="4" t="n"/>
      <c r="E16" s="4" t="n"/>
      <c r="F16" s="4" t="n"/>
      <c r="G16" s="2">
        <f>IF(A16="","",IF(OR(COUNT(C16:F16)&lt;4,SUM('Paramètres'!$B$6:$B$9)=0),"À renseigner",ROUND((C16*'Paramètres'!$B$6+D16*'Paramètres'!$B$7+E16*'Paramètres'!$B$8+F16*'Paramètres'!$B$9)*20/SUM('Paramètres'!$B$6:$B$9),1)))</f>
        <v/>
      </c>
      <c r="H16" s="4" t="n"/>
      <c r="I16" s="4" t="n"/>
      <c r="J16" s="4" t="n"/>
      <c r="K16" s="4" t="n"/>
      <c r="L16" s="4" t="n"/>
    </row>
    <row r="17" ht="58" customHeight="1">
      <c r="A17" s="4" t="n"/>
      <c r="B17" s="4" t="n"/>
      <c r="C17" s="4" t="n"/>
      <c r="D17" s="4" t="n"/>
      <c r="E17" s="4" t="n"/>
      <c r="F17" s="4" t="n"/>
      <c r="G17" s="2">
        <f>IF(A17="","",IF(OR(COUNT(C17:F17)&lt;4,SUM('Paramètres'!$B$6:$B$9)=0),"À renseigner",ROUND((C17*'Paramètres'!$B$6+D17*'Paramètres'!$B$7+E17*'Paramètres'!$B$8+F17*'Paramètres'!$B$9)*20/SUM('Paramètres'!$B$6:$B$9),1)))</f>
        <v/>
      </c>
      <c r="H17" s="4" t="n"/>
      <c r="I17" s="4" t="n"/>
      <c r="J17" s="4" t="n"/>
      <c r="K17" s="4" t="n"/>
      <c r="L17" s="4" t="n"/>
    </row>
    <row r="18" ht="58" customHeight="1">
      <c r="A18" s="4" t="n"/>
      <c r="B18" s="4" t="n"/>
      <c r="C18" s="4" t="n"/>
      <c r="D18" s="4" t="n"/>
      <c r="E18" s="4" t="n"/>
      <c r="F18" s="4" t="n"/>
      <c r="G18" s="2">
        <f>IF(A18="","",IF(OR(COUNT(C18:F18)&lt;4,SUM('Paramètres'!$B$6:$B$9)=0),"À renseigner",ROUND((C18*'Paramètres'!$B$6+D18*'Paramètres'!$B$7+E18*'Paramètres'!$B$8+F18*'Paramètres'!$B$9)*20/SUM('Paramètres'!$B$6:$B$9),1)))</f>
        <v/>
      </c>
      <c r="H18" s="4" t="n"/>
      <c r="I18" s="4" t="n"/>
      <c r="J18" s="4" t="n"/>
      <c r="K18" s="4" t="n"/>
      <c r="L18" s="4" t="n"/>
    </row>
    <row r="19" ht="58" customHeight="1">
      <c r="A19" s="4" t="n"/>
      <c r="B19" s="4" t="n"/>
      <c r="C19" s="4" t="n"/>
      <c r="D19" s="4" t="n"/>
      <c r="E19" s="4" t="n"/>
      <c r="F19" s="4" t="n"/>
      <c r="G19" s="2">
        <f>IF(A19="","",IF(OR(COUNT(C19:F19)&lt;4,SUM('Paramètres'!$B$6:$B$9)=0),"À renseigner",ROUND((C19*'Paramètres'!$B$6+D19*'Paramètres'!$B$7+E19*'Paramètres'!$B$8+F19*'Paramètres'!$B$9)*20/SUM('Paramètres'!$B$6:$B$9),1)))</f>
        <v/>
      </c>
      <c r="H19" s="4" t="n"/>
      <c r="I19" s="4" t="n"/>
      <c r="J19" s="4" t="n"/>
      <c r="K19" s="4" t="n"/>
      <c r="L19" s="4" t="n"/>
    </row>
    <row r="20" ht="58" customHeight="1">
      <c r="A20" s="4" t="n"/>
      <c r="B20" s="4" t="n"/>
      <c r="C20" s="4" t="n"/>
      <c r="D20" s="4" t="n"/>
      <c r="E20" s="4" t="n"/>
      <c r="F20" s="4" t="n"/>
      <c r="G20" s="2">
        <f>IF(A20="","",IF(OR(COUNT(C20:F20)&lt;4,SUM('Paramètres'!$B$6:$B$9)=0),"À renseigner",ROUND((C20*'Paramètres'!$B$6+D20*'Paramètres'!$B$7+E20*'Paramètres'!$B$8+F20*'Paramètres'!$B$9)*20/SUM('Paramètres'!$B$6:$B$9),1)))</f>
        <v/>
      </c>
      <c r="H20" s="4" t="n"/>
      <c r="I20" s="4" t="n"/>
      <c r="J20" s="4" t="n"/>
      <c r="K20" s="4" t="n"/>
      <c r="L20" s="4" t="n"/>
    </row>
    <row r="21" ht="58" customHeight="1">
      <c r="A21" s="4" t="n"/>
      <c r="B21" s="4" t="n"/>
      <c r="C21" s="4" t="n"/>
      <c r="D21" s="4" t="n"/>
      <c r="E21" s="4" t="n"/>
      <c r="F21" s="4" t="n"/>
      <c r="G21" s="2">
        <f>IF(A21="","",IF(OR(COUNT(C21:F21)&lt;4,SUM('Paramètres'!$B$6:$B$9)=0),"À renseigner",ROUND((C21*'Paramètres'!$B$6+D21*'Paramètres'!$B$7+E21*'Paramètres'!$B$8+F21*'Paramètres'!$B$9)*20/SUM('Paramètres'!$B$6:$B$9),1)))</f>
        <v/>
      </c>
      <c r="H21" s="4" t="n"/>
      <c r="I21" s="4" t="n"/>
      <c r="J21" s="4" t="n"/>
      <c r="K21" s="4" t="n"/>
      <c r="L21" s="4" t="n"/>
    </row>
    <row r="22" ht="58" customHeight="1">
      <c r="A22" s="4" t="n"/>
      <c r="B22" s="4" t="n"/>
      <c r="C22" s="4" t="n"/>
      <c r="D22" s="4" t="n"/>
      <c r="E22" s="4" t="n"/>
      <c r="F22" s="4" t="n"/>
      <c r="G22" s="2">
        <f>IF(A22="","",IF(OR(COUNT(C22:F22)&lt;4,SUM('Paramètres'!$B$6:$B$9)=0),"À renseigner",ROUND((C22*'Paramètres'!$B$6+D22*'Paramètres'!$B$7+E22*'Paramètres'!$B$8+F22*'Paramètres'!$B$9)*20/SUM('Paramètres'!$B$6:$B$9),1)))</f>
        <v/>
      </c>
      <c r="H22" s="4" t="n"/>
      <c r="I22" s="4" t="n"/>
      <c r="J22" s="4" t="n"/>
      <c r="K22" s="4" t="n"/>
      <c r="L22" s="4" t="n"/>
    </row>
    <row r="23" ht="58" customHeight="1">
      <c r="A23" s="4" t="n"/>
      <c r="B23" s="4" t="n"/>
      <c r="C23" s="4" t="n"/>
      <c r="D23" s="4" t="n"/>
      <c r="E23" s="4" t="n"/>
      <c r="F23" s="4" t="n"/>
      <c r="G23" s="2">
        <f>IF(A23="","",IF(OR(COUNT(C23:F23)&lt;4,SUM('Paramètres'!$B$6:$B$9)=0),"À renseigner",ROUND((C23*'Paramètres'!$B$6+D23*'Paramètres'!$B$7+E23*'Paramètres'!$B$8+F23*'Paramètres'!$B$9)*20/SUM('Paramètres'!$B$6:$B$9),1)))</f>
        <v/>
      </c>
      <c r="H23" s="4" t="n"/>
      <c r="I23" s="4" t="n"/>
      <c r="J23" s="4" t="n"/>
      <c r="K23" s="4" t="n"/>
      <c r="L23" s="4" t="n"/>
    </row>
    <row r="24" ht="58" customHeight="1">
      <c r="A24" s="4" t="n"/>
      <c r="B24" s="4" t="n"/>
      <c r="C24" s="4" t="n"/>
      <c r="D24" s="4" t="n"/>
      <c r="E24" s="4" t="n"/>
      <c r="F24" s="4" t="n"/>
      <c r="G24" s="2">
        <f>IF(A24="","",IF(OR(COUNT(C24:F24)&lt;4,SUM('Paramètres'!$B$6:$B$9)=0),"À renseigner",ROUND((C24*'Paramètres'!$B$6+D24*'Paramètres'!$B$7+E24*'Paramètres'!$B$8+F24*'Paramètres'!$B$9)*20/SUM('Paramètres'!$B$6:$B$9),1)))</f>
        <v/>
      </c>
      <c r="H24" s="4" t="n"/>
      <c r="I24" s="4" t="n"/>
      <c r="J24" s="4" t="n"/>
      <c r="K24" s="4" t="n"/>
      <c r="L24" s="4" t="n"/>
    </row>
    <row r="25" ht="58" customHeight="1">
      <c r="A25" s="4" t="n"/>
      <c r="B25" s="4" t="n"/>
      <c r="C25" s="4" t="n"/>
      <c r="D25" s="4" t="n"/>
      <c r="E25" s="4" t="n"/>
      <c r="F25" s="4" t="n"/>
      <c r="G25" s="2">
        <f>IF(A25="","",IF(OR(COUNT(C25:F25)&lt;4,SUM('Paramètres'!$B$6:$B$9)=0),"À renseigner",ROUND((C25*'Paramètres'!$B$6+D25*'Paramètres'!$B$7+E25*'Paramètres'!$B$8+F25*'Paramètres'!$B$9)*20/SUM('Paramètres'!$B$6:$B$9),1)))</f>
        <v/>
      </c>
      <c r="H25" s="4" t="n"/>
      <c r="I25" s="4" t="n"/>
      <c r="J25" s="4" t="n"/>
      <c r="K25" s="4" t="n"/>
      <c r="L25" s="4" t="n"/>
    </row>
  </sheetData>
  <mergeCells count="1">
    <mergeCell ref="A1:L1"/>
  </mergeCells>
  <dataValidations count="3">
    <dataValidation sqref="C6:F25" showDropDown="0" showInputMessage="0" showErrorMessage="1" allowBlank="1" type="whole" errorStyle="stop" operator="between">
      <formula1>0</formula1>
      <formula2>5</formula2>
    </dataValidation>
    <dataValidation sqref="H6:H25" showDropDown="0" showInputMessage="0" showErrorMessage="1" allowBlank="1" type="list" errorStyle="stop">
      <formula1>"Engager,Reporter,Instruire"</formula1>
    </dataValidation>
    <dataValidation sqref="I6:K25" showDropDown="0" showInputMessage="0" showErrorMessage="1" allowBlank="1" type="decimal" errorStyle="stop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Contrôler le choix avant de le promettre</t>
        </is>
      </c>
      <c r="B1" s="2" t="n"/>
      <c r="C1" s="2" t="n"/>
      <c r="D1" s="2" t="n"/>
    </row>
    <row r="2">
      <c r="A2" s="2" t="inlineStr">
        <is>
          <t>Exemple fictif · Poids et notes illustratifs · 05/10/2026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3" t="inlineStr">
        <is>
          <t>Équipe</t>
        </is>
      </c>
      <c r="B5" s="3" t="inlineStr">
        <is>
          <t>Disponible</t>
        </is>
      </c>
      <c r="C5" s="3" t="inlineStr">
        <is>
          <t>Charge retenue</t>
        </is>
      </c>
      <c r="D5" s="3" t="inlineStr">
        <is>
          <t>Marge</t>
        </is>
      </c>
    </row>
    <row r="6" ht="58" customHeight="1">
      <c r="A6" s="2">
        <f>'Paramètres'!A14</f>
        <v/>
      </c>
      <c r="B6" s="2">
        <f>'Paramètres'!B14</f>
        <v/>
      </c>
      <c r="C6" s="2">
        <f>SUMIF(Projets!$H$6:$H$25,"Engager",Projets!I6:I25)</f>
        <v/>
      </c>
      <c r="D6" s="2">
        <f>B6-C6</f>
        <v/>
      </c>
    </row>
    <row r="7" ht="58" customHeight="1">
      <c r="A7" s="2">
        <f>'Paramètres'!A15</f>
        <v/>
      </c>
      <c r="B7" s="2">
        <f>'Paramètres'!B15</f>
        <v/>
      </c>
      <c r="C7" s="2">
        <f>SUMIF(Projets!$H$6:$H$25,"Engager",Projets!J6:J25)</f>
        <v/>
      </c>
      <c r="D7" s="2">
        <f>B7-C7</f>
        <v/>
      </c>
    </row>
    <row r="8" ht="58" customHeight="1">
      <c r="A8" s="2">
        <f>'Paramètres'!A16</f>
        <v/>
      </c>
      <c r="B8" s="2">
        <f>'Paramètres'!B16</f>
        <v/>
      </c>
      <c r="C8" s="2">
        <f>SUMIF(Projets!$H$6:$H$25,"Engager",Projets!K6:K25)</f>
        <v/>
      </c>
      <c r="D8" s="2">
        <f>B8-C8</f>
        <v/>
      </c>
    </row>
  </sheetData>
  <mergeCells count="1">
    <mergeCell ref="A1:D1"/>
  </mergeCells>
  <conditionalFormatting sqref="D6:D8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Assumer le choix et son réexamen</t>
        </is>
      </c>
      <c r="B1" s="2" t="n"/>
    </row>
    <row r="2">
      <c r="A2" s="2" t="inlineStr">
        <is>
          <t>Exemple fictif · Poids et notes illustratifs · 05/10/2026</t>
        </is>
      </c>
      <c r="B2" s="2" t="n"/>
    </row>
    <row r="3">
      <c r="A3" s="2" t="n"/>
      <c r="B3" s="2" t="n"/>
    </row>
    <row r="4">
      <c r="A4" s="2" t="n"/>
      <c r="B4" s="2" t="n"/>
    </row>
    <row r="5">
      <c r="A5" s="3" t="inlineStr">
        <is>
          <t>Objet</t>
        </is>
      </c>
      <c r="B5" s="3" t="inlineStr">
        <is>
          <t>Exemple à remplacer</t>
        </is>
      </c>
    </row>
    <row r="6" ht="58" customHeight="1">
      <c r="A6" s="2" t="inlineStr">
        <is>
          <t>Choix</t>
        </is>
      </c>
      <c r="B6" s="2" t="inlineStr">
        <is>
          <t>Conformité + CRM</t>
        </is>
      </c>
    </row>
    <row r="7" ht="58" customHeight="1">
      <c r="A7" s="2" t="inlineStr">
        <is>
          <t>Pourquoi</t>
        </is>
      </c>
      <c r="B7" s="2" t="inlineStr">
        <is>
          <t>Conformité obligatoire sous réserve de confirmation ; priorité CRM retenue par les sponsors.</t>
        </is>
      </c>
    </row>
    <row r="8" ht="58" customHeight="1">
      <c r="A8" s="2" t="inlineStr">
        <is>
          <t>Report</t>
        </is>
      </c>
      <c r="B8" s="2" t="inlineStr">
        <is>
          <t>Automatisation métier ; ce report a une conséquence à faire valider par son sponsor.</t>
        </is>
      </c>
    </row>
    <row r="9" ht="58" customHeight="1">
      <c r="A9" s="2" t="inlineStr">
        <is>
          <t>Décideur</t>
        </is>
      </c>
      <c r="B9" s="2" t="inlineStr">
        <is>
          <t>Direction IT et sponsors métier (fictifs)</t>
        </is>
      </c>
    </row>
    <row r="10" ht="58" customHeight="1">
      <c r="A10" s="2" t="inlineStr">
        <is>
          <t>Date / réexamen</t>
        </is>
      </c>
      <c r="B10" s="2" t="inlineStr">
        <is>
          <t>05/10/2026 ; revue le 19/10/2026 ou avant si estimation modifiée.</t>
        </is>
      </c>
    </row>
    <row r="11" ht="58" customHeight="1">
      <c r="A11" s="2" t="inlineStr">
        <is>
          <t>Conditions</t>
        </is>
      </c>
      <c r="B11" s="2" t="inlineStr">
        <is>
          <t>Date réglementaire, estimation et export Data avant recette QA à confirmer.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Le score éclaire, le décideur arbitre</t>
        </is>
      </c>
      <c r="B1" s="2" t="n"/>
    </row>
    <row r="2">
      <c r="A2" s="2" t="inlineStr">
        <is>
          <t>Exemple fictif · Poids et notes illustratifs · 05/10/2026</t>
        </is>
      </c>
      <c r="B2" s="2" t="n"/>
    </row>
    <row r="3">
      <c r="A3" s="2" t="n"/>
      <c r="B3" s="2" t="n"/>
    </row>
    <row r="4">
      <c r="A4" s="2" t="n"/>
      <c r="B4" s="2" t="n"/>
    </row>
    <row r="5">
      <c r="A5" s="3" t="inlineStr">
        <is>
          <t>Étape</t>
        </is>
      </c>
      <c r="B5" s="3" t="inlineStr">
        <is>
          <t>Consigne</t>
        </is>
      </c>
    </row>
    <row r="6" ht="58" customHeight="1">
      <c r="A6" s="2" t="inlineStr">
        <is>
          <t>1</t>
        </is>
      </c>
      <c r="B6" s="2" t="inlineStr">
        <is>
          <t>Fixer critères et poids avant de noter. Les barèmes sont illustratifs.</t>
        </is>
      </c>
    </row>
    <row r="7" ht="58" customHeight="1">
      <c r="A7" s="2" t="inlineStr">
        <is>
          <t>2</t>
        </is>
      </c>
      <c r="B7" s="2" t="inlineStr">
        <is>
          <t>Renseigner notes 0–5 et leur source ; une note absente reste inconnue, pas zéro.</t>
        </is>
      </c>
    </row>
    <row r="8" ht="58" customHeight="1">
      <c r="A8" s="2" t="inlineStr">
        <is>
          <t>3</t>
        </is>
      </c>
      <c r="B8" s="2" t="inlineStr">
        <is>
          <t>Isoler obligations et dépendances avant de classer. Un score bas ne supprime pas une obligation.</t>
        </is>
      </c>
    </row>
    <row r="9" ht="58" customHeight="1">
      <c r="A9" s="2" t="inlineStr">
        <is>
          <t>4</t>
        </is>
      </c>
      <c r="B9" s="2" t="inlineStr">
        <is>
          <t>Choisir Engager / Reporter / Instruire puis contrôler la capacité par équipe.</t>
        </is>
      </c>
    </row>
    <row r="10" ht="58" customHeight="1">
      <c r="A10" s="2" t="inlineStr">
        <is>
          <t>5</t>
        </is>
      </c>
      <c r="B10" s="2" t="inlineStr">
        <is>
          <t>Conserver décideur, motif et condition de réexamen. Aucun tri ne vaut une autorisation de lancement.</t>
        </is>
      </c>
    </row>
    <row r="11" ht="58" customHeight="1">
      <c r="A11" s="2" t="inlineStr">
        <is>
          <t>Exemple</t>
        </is>
      </c>
      <c r="B11" s="2" t="inlineStr">
        <is>
          <t>CRM 74/100, automatisation 70, conformité 68 avec les poids initiaux. Conformité reste engagée malgré son score inférieur.</t>
        </is>
      </c>
    </row>
    <row r="12" ht="58" customHeight="1">
      <c r="A12" s="2" t="inlineStr">
        <is>
          <t>Guide</t>
        </is>
      </c>
      <c r="B12" s="2" t="inlineStr">
        <is>
          <t>https://www.airsaas.io/fr/blog/matrice-priorisation-projets</t>
        </is>
      </c>
    </row>
    <row r="13" ht="58" customHeight="1">
      <c r="A13" s="2" t="inlineStr">
        <is>
          <t>Démo</t>
        </is>
      </c>
      <c r="B13" s="2" t="inlineStr">
        <is>
          <t>https://www.airsaas.io/fr/meetings-pages?intent=ppm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2026-10-05T14:11:47Z</dcterms:created>
  <dcterms:modified xmlns:dcterms="http://purl.org/dc/terms/" xmlns:xsi="http://www.w3.org/2001/XMLSchema-instance" xsi:type="dcterms:W3CDTF">2026-10-05T14:11:47Z</dcterms:modified>
</cp:coreProperties>
</file>